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tabRatio="731" activeTab="0"/>
  </bookViews>
  <sheets>
    <sheet name="Итого" sheetId="1" r:id="rId1"/>
  </sheets>
  <definedNames/>
  <calcPr fullCalcOnLoad="1"/>
</workbook>
</file>

<file path=xl/sharedStrings.xml><?xml version="1.0" encoding="utf-8"?>
<sst xmlns="http://schemas.openxmlformats.org/spreadsheetml/2006/main" count="78" uniqueCount="67">
  <si>
    <t>№ п/п</t>
  </si>
  <si>
    <t>Адрес</t>
  </si>
  <si>
    <t>надземная</t>
  </si>
  <si>
    <t>кол-во объектов (трасс)</t>
  </si>
  <si>
    <t>подземная</t>
  </si>
  <si>
    <t>протяженность (м)</t>
  </si>
  <si>
    <t>Итого:</t>
  </si>
  <si>
    <t>Водоотведение</t>
  </si>
  <si>
    <t>Наименование</t>
  </si>
  <si>
    <t>Кадастровый номер</t>
  </si>
  <si>
    <t>Дата регистрации</t>
  </si>
  <si>
    <t>Номер регистрации</t>
  </si>
  <si>
    <t>34:38:000000:2516</t>
  </si>
  <si>
    <t>06.12.2016г.</t>
  </si>
  <si>
    <t>34-34/013-34/063/018/2016-561/1</t>
  </si>
  <si>
    <t>34:38:000000:2519</t>
  </si>
  <si>
    <t>10.11.2016г.</t>
  </si>
  <si>
    <t>34:38:010005:1457</t>
  </si>
  <si>
    <t>34-34/013-34/063/018/2016-255/1</t>
  </si>
  <si>
    <t>34-34/013-34/063/018/2016-254/1</t>
  </si>
  <si>
    <t>34:38:000000:2510</t>
  </si>
  <si>
    <t>34-34/013-34/063/018/2016-256/1</t>
  </si>
  <si>
    <t>34:38:000000:2511</t>
  </si>
  <si>
    <t>34-34/013-34/063/018/2016-562/1</t>
  </si>
  <si>
    <t>34:38:000000:2509</t>
  </si>
  <si>
    <t>34-34/013-34/063/018/2016-563/1</t>
  </si>
  <si>
    <t>34:38:060205:248</t>
  </si>
  <si>
    <t>34-34/013-34/063/018/2016-564/1</t>
  </si>
  <si>
    <t>34:38:020306:298</t>
  </si>
  <si>
    <t>34-34/013-34/063/018/2016-257/1</t>
  </si>
  <si>
    <t>34:38:050102:343</t>
  </si>
  <si>
    <t>34-34/013-34/063/018/2016-566/1</t>
  </si>
  <si>
    <t>34:38:000000:2515</t>
  </si>
  <si>
    <t>34-34/013-34/063/018/2016-567/1</t>
  </si>
  <si>
    <t>34:38:000000:2512</t>
  </si>
  <si>
    <t>34-34/013-34/063/018/2016-258/1</t>
  </si>
  <si>
    <t>34:38:000000:2517</t>
  </si>
  <si>
    <t>34-34/013-34/063/018/2016-259/1</t>
  </si>
  <si>
    <t>34:38:070101:233</t>
  </si>
  <si>
    <t>34-34/013-34/063/018/2016-568/1</t>
  </si>
  <si>
    <t>обл. Волгоградская, г. Урюпинск, к 60-ти кв. дому №6 (на намывной территории) микрорйона №2, на территории трикотажной фабрики от фильтровальной станции до канализации коллектора, по ул. Кривошлыкова, 188, общежитие по пер. Моховому, 3, по пер. Моховому, 5, по ул. Лабораторной, 1а, от выхода до насос. 1 до успокоительного колодца по ул. Советской, ул. Советская, ул. Советская, 152, пер. Моховой, 1, 3, ул. Репина, 2а, ул. Советская, 154, во 2-м Микрорайоне № 7, во 2-м Микрорайоне № 8, от котельной №15 Микрорайон №2, по ул. Кривошлыкова №188, средняя школа №4, ул. Репина, ул. Крылова (к котельной трикотажной фабрики), к домам по пр. Ленина, 86</t>
  </si>
  <si>
    <t>сети водоотведения (КНС №1)</t>
  </si>
  <si>
    <t>обл. Волгоградская, г. Урюпинск, пр. Ленина, 85, пр. Ленина, 101, к домам по ул Штеменко, 12а, ул. Черняховского, 5, по ул. 50 лет Победы, 8а, к дому по пр. Ленина, 83, от завода Сельмаш, по ул. Попова, 65 от гасильного колодца до ул. Красноармейской, по ул. Попова, 65 от КНС до гасильного колодца, (по ул. Штеменко) от ФТЛ через РКЦ до ул. Штеменко, по ул. Л. Чайкиной, 14, ул. Гагарина, 30, пр. Ленина, 82, от пер. Фестивального до Насос. № 2, ул. Красноармейская № 3, трубы а/ц д 200 - 66 п/м, пр. Ленина, 137, пр. Ленина, 113, ул. Чапаева, № 10, ул. Советская, № 1, ул. Гагарина, 42, 44, 46, 48, пр. Ленина, 135, 133, 131, 129, пр. Ленина, 107, от Насосной № 2 до Очистных сооружений Остров 2, по ул. Красноармейской до пер. Фестивального, от успокоительного колодца до пр. Ленина, ул. Гагарина, 34, пер. Ульяновский мед. училище, ул. Л. Чайкиной, 3, ул. Свободы, 56, пристройка к школе № 1, пр. Ленина, 89, пр. Ленина, 87, ул. Гагарина, 33, ул. Л. Чайкина, 12,50 лет Победы, 20 по пер. Малый, гимназия, детский сад № 7, детский сад № 2, дом пионеров, от котельной № 2 школа интернат, от котельной № 5 школа № 2, от котельной № 6 ул. Штеменко, от котельной № 9 мед. училище, от Красногвардейской, 1а, от пер. Берегового 2 до 4, от пер. Попова, 37 до ул. 50 лет Победы, 2, от ул. Красногвардейской, 1б, пер. Ермолова, 3 до Штеменко, 7, по пер. Моховому № 7, по пр. Ленина, № 83, по ул. 50 лет Победы, по ул. Гагарина, № 34, по Красногвардейской, № 1в, по ул. Черняховского, по ул. Штеменко, № 14, по ул. Штеменко, № 16, по ул. 50 лет Победы до 50 лет Победы, 1, средняя школа № 1 (гимназия), средняя школа № 6, от пер. Малого дог дома № 22 по ул. 50 лет Победы, по пер. Попова - ул. Черняховского, ул. 50 лет Победы, 14, к домам по ул. Космодемьянской, 63 - ул. Свободы, 54</t>
  </si>
  <si>
    <t>сети водоотведения (КНС № 2)</t>
  </si>
  <si>
    <t>Волгоградская область, г Урюпинск, ул. Ильменская №1, ул. Ильменская №3, от АБК МУП "ТС" ул. Нижняя, 3, от котельной №1 ул. Нижняя</t>
  </si>
  <si>
    <t>сети водоотведения (КНС №3)</t>
  </si>
  <si>
    <t>Волгоградская область, г Урюпинск, от ЦРБ до успокоительного колодца на ул. Штеменко, от ср. шк. № 5 по пер. Железнодорожному до КНС № 4, от котельной ЦРБ, по пер. Рабочему № 1, средняя школа № 5, от ЦРБ до КНС № 4 ул. Хоперская, 1а</t>
  </si>
  <si>
    <t>сети водоотведения (КНС №4)</t>
  </si>
  <si>
    <t>обл. Волгоградская, г. Урюпинск, к 2-м 18-ти кв. домам по ул. Киевской и Буденного, от 2-х 18-ти кв. домов по ул. Киевской, 14 и ул. Буденного, ул. Свердлова, внеплощадные сети ул. Свердлова, от 18-ти кв. дома по ул. Киевской, 12, ул. Новороссийская - 100 п/м, ул. Кишиневская, к 3-м 18-ти кв. домам от ул. Свердлова по ул. Киевской дома 12-14, к 8-ми квартирному дому по ул. Новороссийской, 11, Микрорайон №1 до КНС ул. Мичурина, ул. Новороссийская, 9, Гора Восточная, по ул. Киквидзе, 1а, ул. Разливаева, 1, 2, ул. Ленинградская, 1, 5, от мясокомбината гора Восточная, от Ламбума до насосной станции перекачки, ул. Московская, 7, ул. Московская, 3, ул. Московская, 2а, к АБК Атланта, к блочной котельной ул. Киевская, к топочной Атланта, от котельной № 11 ул. Московская, от котельной № 3 ул. Киевская, от котельной № 8 ПУ № 41, по ул. Киквидзе № 1а, № 1б, на горе Восточной (район котельной №8), ул. Московская, 5, к КНС №5 (ул. Мичурина, 2а) по ул. Мичурина, от АО "Атлант", от Сургутгазпрома" (пос. Благо), к КНС № 5 по ул. Мичурина</t>
  </si>
  <si>
    <t>сети водоотведения (КНС № 5)</t>
  </si>
  <si>
    <t>обл. Волгоградская, г Урюпинск, по пер. Соболева, 2, по ул. Карбышева, 4, к домам по ул. Карбышева, 6, по пер. Соболева, 2, КНС №6 (пер. Безымянный, 2а) камера переключения ул. Крупской, пр. Ленина, 74, пер. Дзержинского, по пр. Ленина, №44, по пр. Ленина №58, по пр. Ленина №62, по ул. М. Мушкетовской №10, средняя школа №3, пер. Заводской, по пр. Ленина, 42, от котельной №10 ул. Горького</t>
  </si>
  <si>
    <t>сети водоотведения (КНС № 6)</t>
  </si>
  <si>
    <t>обл. Волгоградская, г. Урюпинск, школа на 1176 учащихся</t>
  </si>
  <si>
    <t>сети водоотведения (КНС №7)</t>
  </si>
  <si>
    <t>Волгоградская область, г. Урюпинск, от котельной № 12 ул. Крылова, к КНС № 8 (ул. Крылова, 28/1) по ул. Радищева</t>
  </si>
  <si>
    <t>Сети водоотведения (КНС №8)</t>
  </si>
  <si>
    <t>Волгоградская обл., г Урюпинск, ул Цимлянская, пер Береговой</t>
  </si>
  <si>
    <t>сети водоотведения (КНС №9)</t>
  </si>
  <si>
    <t>Волгоградская обл., г Урюпинск, ул Волгоградской, д 1а, от д/сада № 5 до КНС № 10, по ул Волгоградской, д 1а, от КНС № 10 по пер Элеваторному до пер Мохового</t>
  </si>
  <si>
    <t>Сети водоотведения (КНС №10)</t>
  </si>
  <si>
    <t>сети водоотведения (КНС №11)</t>
  </si>
  <si>
    <t>Волгоградская область, г Урюпинск, ул. Волжская, 36, от 18-ти кв. жилого дома по ул. Волжской, 34, от КНС до успокоительного колодца у 70 кв. дома по пер. Моховому, 3, от 18-ти кв. жилого дома по ул. Волжской, 32</t>
  </si>
  <si>
    <t>сети водоотведения (КНС №12)</t>
  </si>
  <si>
    <t>обл. Волгоградская, г. Урюпинск, от очистных сооружений до р. Хопер, на территории очистных сооружений, остров 2</t>
  </si>
  <si>
    <t>сети водоотведения (ОС - очистные сооружения)</t>
  </si>
  <si>
    <t>Приложение №2</t>
  </si>
  <si>
    <t>обл. Волгоградская, г. Урюпинск, ул. Доценко, 137 от котельной №14 ул. Красногвардейская, ул. Красногвардейской 11, ул. Красногвардейской 9, ул. Красногвардейская 3 до коллектора, от ул. 50л Победы 2 до в/ч, от станции обезжелезивания скв.№3 до хозбытовой канализации ул. Доценко, 145.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</si>
</sst>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2">
    <font>
      <sz val="10"/>
      <name val="Arial Cyr"/>
      <family val="0"/>
    </font>
    <font>
      <sz val="11"/>
      <color indexed="8"/>
      <name val="Calibri"/>
      <family val="2"/>
    </font>
    <font>
      <sz val="11"/>
      <name val="Times New Roman"/>
      <family val="1"/>
    </font>
    <font>
      <sz val="12"/>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0" fontId="2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26">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right"/>
    </xf>
    <xf numFmtId="0" fontId="2" fillId="0" borderId="10" xfId="0" applyFont="1" applyBorder="1" applyAlignment="1">
      <alignment horizontal="right" wrapText="1"/>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0" borderId="17" xfId="0" applyFont="1" applyBorder="1"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9"/>
  <sheetViews>
    <sheetView tabSelected="1" zoomScalePageLayoutView="0" workbookViewId="0" topLeftCell="A13">
      <selection activeCell="E22" sqref="E22"/>
    </sheetView>
  </sheetViews>
  <sheetFormatPr defaultColWidth="9.00390625" defaultRowHeight="12.75"/>
  <cols>
    <col min="1" max="1" width="2.75390625" style="0" customWidth="1"/>
    <col min="2" max="2" width="6.875" style="0" customWidth="1"/>
    <col min="3" max="3" width="15.25390625" style="0" customWidth="1"/>
    <col min="4" max="4" width="53.75390625" style="0" customWidth="1"/>
    <col min="5" max="5" width="12.125" style="0" customWidth="1"/>
    <col min="6" max="6" width="17.125" style="0" customWidth="1"/>
    <col min="7" max="7" width="12.125" style="0" customWidth="1"/>
    <col min="8" max="8" width="30.75390625" style="0" customWidth="1"/>
    <col min="9" max="9" width="10.625" style="0" customWidth="1"/>
    <col min="10" max="10" width="11.125" style="0" customWidth="1"/>
  </cols>
  <sheetData>
    <row r="1" spans="9:10" ht="12.75">
      <c r="I1" s="8" t="s">
        <v>65</v>
      </c>
      <c r="J1" s="8"/>
    </row>
    <row r="2" spans="3:10" ht="15.75">
      <c r="C2" s="23" t="s">
        <v>7</v>
      </c>
      <c r="D2" s="23"/>
      <c r="E2" s="23"/>
      <c r="F2" s="23"/>
      <c r="G2" s="23"/>
      <c r="H2" s="23"/>
      <c r="I2" s="23"/>
      <c r="J2" s="23"/>
    </row>
    <row r="3" spans="2:10" ht="45" customHeight="1">
      <c r="B3" s="25" t="s">
        <v>0</v>
      </c>
      <c r="C3" s="24" t="s">
        <v>8</v>
      </c>
      <c r="D3" s="6" t="s">
        <v>1</v>
      </c>
      <c r="E3" s="24" t="s">
        <v>3</v>
      </c>
      <c r="F3" s="6" t="s">
        <v>9</v>
      </c>
      <c r="G3" s="6" t="s">
        <v>10</v>
      </c>
      <c r="H3" s="6" t="s">
        <v>11</v>
      </c>
      <c r="I3" s="24" t="s">
        <v>5</v>
      </c>
      <c r="J3" s="24"/>
    </row>
    <row r="4" spans="2:10" ht="15">
      <c r="B4" s="25"/>
      <c r="C4" s="24"/>
      <c r="D4" s="7"/>
      <c r="E4" s="24"/>
      <c r="F4" s="7"/>
      <c r="G4" s="7"/>
      <c r="H4" s="7"/>
      <c r="I4" s="1" t="s">
        <v>4</v>
      </c>
      <c r="J4" s="1" t="s">
        <v>2</v>
      </c>
    </row>
    <row r="5" spans="2:10" ht="204.75" customHeight="1">
      <c r="B5" s="5">
        <v>1</v>
      </c>
      <c r="C5" s="1" t="s">
        <v>41</v>
      </c>
      <c r="D5" s="1" t="s">
        <v>40</v>
      </c>
      <c r="E5" s="4">
        <v>19</v>
      </c>
      <c r="F5" s="4" t="s">
        <v>12</v>
      </c>
      <c r="G5" s="4" t="s">
        <v>13</v>
      </c>
      <c r="H5" s="4" t="s">
        <v>14</v>
      </c>
      <c r="I5" s="1">
        <v>8896</v>
      </c>
      <c r="J5" s="3"/>
    </row>
    <row r="6" spans="2:10" ht="409.5">
      <c r="B6" s="5">
        <v>2</v>
      </c>
      <c r="C6" s="1" t="s">
        <v>43</v>
      </c>
      <c r="D6" s="1" t="s">
        <v>42</v>
      </c>
      <c r="E6" s="4">
        <v>66</v>
      </c>
      <c r="F6" s="4" t="s">
        <v>15</v>
      </c>
      <c r="G6" s="4" t="s">
        <v>16</v>
      </c>
      <c r="H6" s="4" t="s">
        <v>19</v>
      </c>
      <c r="I6" s="1">
        <v>15596</v>
      </c>
      <c r="J6" s="2"/>
    </row>
    <row r="7" spans="2:10" ht="45">
      <c r="B7" s="5">
        <v>3</v>
      </c>
      <c r="C7" s="1" t="s">
        <v>45</v>
      </c>
      <c r="D7" s="1" t="s">
        <v>44</v>
      </c>
      <c r="E7" s="4">
        <v>4</v>
      </c>
      <c r="F7" s="4" t="s">
        <v>17</v>
      </c>
      <c r="G7" s="4" t="s">
        <v>16</v>
      </c>
      <c r="H7" s="4" t="s">
        <v>18</v>
      </c>
      <c r="I7" s="4">
        <v>257</v>
      </c>
      <c r="J7" s="2"/>
    </row>
    <row r="8" spans="2:10" ht="75">
      <c r="B8" s="5">
        <v>4</v>
      </c>
      <c r="C8" s="1" t="s">
        <v>47</v>
      </c>
      <c r="D8" s="1" t="s">
        <v>46</v>
      </c>
      <c r="E8" s="4">
        <v>6</v>
      </c>
      <c r="F8" s="4" t="s">
        <v>20</v>
      </c>
      <c r="G8" s="4" t="s">
        <v>16</v>
      </c>
      <c r="H8" s="4" t="s">
        <v>21</v>
      </c>
      <c r="I8" s="4">
        <v>9281</v>
      </c>
      <c r="J8" s="2"/>
    </row>
    <row r="9" spans="2:10" ht="310.5" customHeight="1">
      <c r="B9" s="5">
        <v>5</v>
      </c>
      <c r="C9" s="1" t="s">
        <v>49</v>
      </c>
      <c r="D9" s="1" t="s">
        <v>48</v>
      </c>
      <c r="E9" s="4">
        <v>32</v>
      </c>
      <c r="F9" s="4" t="s">
        <v>22</v>
      </c>
      <c r="G9" s="4" t="s">
        <v>13</v>
      </c>
      <c r="H9" s="4" t="s">
        <v>23</v>
      </c>
      <c r="I9" s="4">
        <v>14686</v>
      </c>
      <c r="J9" s="2"/>
    </row>
    <row r="10" spans="2:10" ht="120">
      <c r="B10" s="5">
        <v>6</v>
      </c>
      <c r="C10" s="1" t="s">
        <v>51</v>
      </c>
      <c r="D10" s="1" t="s">
        <v>50</v>
      </c>
      <c r="E10" s="4">
        <v>17</v>
      </c>
      <c r="F10" s="4" t="s">
        <v>24</v>
      </c>
      <c r="G10" s="4" t="s">
        <v>13</v>
      </c>
      <c r="H10" s="4" t="s">
        <v>25</v>
      </c>
      <c r="I10" s="4">
        <v>4498</v>
      </c>
      <c r="J10" s="2"/>
    </row>
    <row r="11" spans="2:10" ht="45">
      <c r="B11" s="5">
        <v>7</v>
      </c>
      <c r="C11" s="1" t="s">
        <v>53</v>
      </c>
      <c r="D11" s="1" t="s">
        <v>52</v>
      </c>
      <c r="E11" s="4">
        <v>2</v>
      </c>
      <c r="F11" s="4" t="s">
        <v>26</v>
      </c>
      <c r="G11" s="4" t="s">
        <v>13</v>
      </c>
      <c r="H11" s="4" t="s">
        <v>27</v>
      </c>
      <c r="I11" s="4">
        <v>929</v>
      </c>
      <c r="J11" s="2"/>
    </row>
    <row r="12" spans="2:10" ht="45">
      <c r="B12" s="5">
        <v>8</v>
      </c>
      <c r="C12" s="1" t="s">
        <v>55</v>
      </c>
      <c r="D12" s="1" t="s">
        <v>54</v>
      </c>
      <c r="E12" s="4">
        <v>3</v>
      </c>
      <c r="F12" s="4" t="s">
        <v>28</v>
      </c>
      <c r="G12" s="4" t="s">
        <v>16</v>
      </c>
      <c r="H12" s="4" t="s">
        <v>29</v>
      </c>
      <c r="I12" s="4">
        <v>1206</v>
      </c>
      <c r="J12" s="2"/>
    </row>
    <row r="13" spans="2:10" ht="45">
      <c r="B13" s="5">
        <v>9</v>
      </c>
      <c r="C13" s="1" t="s">
        <v>57</v>
      </c>
      <c r="D13" s="1" t="s">
        <v>56</v>
      </c>
      <c r="E13" s="4">
        <v>2</v>
      </c>
      <c r="F13" s="4" t="s">
        <v>30</v>
      </c>
      <c r="G13" s="4" t="s">
        <v>13</v>
      </c>
      <c r="H13" s="4" t="s">
        <v>31</v>
      </c>
      <c r="I13" s="4">
        <v>359</v>
      </c>
      <c r="J13" s="2"/>
    </row>
    <row r="14" spans="2:10" ht="45">
      <c r="B14" s="5">
        <v>10</v>
      </c>
      <c r="C14" s="1" t="s">
        <v>59</v>
      </c>
      <c r="D14" s="1" t="s">
        <v>58</v>
      </c>
      <c r="E14" s="4">
        <v>2</v>
      </c>
      <c r="F14" s="4" t="s">
        <v>32</v>
      </c>
      <c r="G14" s="4" t="s">
        <v>13</v>
      </c>
      <c r="H14" s="4" t="s">
        <v>33</v>
      </c>
      <c r="I14" s="4">
        <v>1294</v>
      </c>
      <c r="J14" s="2"/>
    </row>
    <row r="15" spans="2:10" ht="93.75" customHeight="1">
      <c r="B15" s="5">
        <v>11</v>
      </c>
      <c r="C15" s="1" t="s">
        <v>60</v>
      </c>
      <c r="D15" s="1" t="s">
        <v>66</v>
      </c>
      <c r="E15" s="4">
        <v>8</v>
      </c>
      <c r="F15" s="4" t="s">
        <v>34</v>
      </c>
      <c r="G15" s="4" t="s">
        <v>16</v>
      </c>
      <c r="H15" s="4" t="s">
        <v>35</v>
      </c>
      <c r="I15" s="4">
        <v>1461</v>
      </c>
      <c r="J15" s="2"/>
    </row>
    <row r="16" spans="2:10" ht="75">
      <c r="B16" s="5">
        <v>12</v>
      </c>
      <c r="C16" s="1" t="s">
        <v>62</v>
      </c>
      <c r="D16" s="1" t="s">
        <v>61</v>
      </c>
      <c r="E16" s="4">
        <v>4</v>
      </c>
      <c r="F16" s="4" t="s">
        <v>36</v>
      </c>
      <c r="G16" s="4" t="s">
        <v>16</v>
      </c>
      <c r="H16" s="4" t="s">
        <v>37</v>
      </c>
      <c r="I16" s="4">
        <v>1887</v>
      </c>
      <c r="J16" s="2"/>
    </row>
    <row r="17" spans="2:10" ht="60">
      <c r="B17" s="5">
        <v>13</v>
      </c>
      <c r="C17" s="1" t="s">
        <v>64</v>
      </c>
      <c r="D17" s="1" t="s">
        <v>63</v>
      </c>
      <c r="E17" s="4">
        <v>5</v>
      </c>
      <c r="F17" s="4" t="s">
        <v>38</v>
      </c>
      <c r="G17" s="4" t="s">
        <v>13</v>
      </c>
      <c r="H17" s="4" t="s">
        <v>39</v>
      </c>
      <c r="I17" s="4">
        <v>1550</v>
      </c>
      <c r="J17" s="2"/>
    </row>
    <row r="18" spans="2:10" ht="15">
      <c r="B18" s="15" t="s">
        <v>6</v>
      </c>
      <c r="C18" s="16"/>
      <c r="D18" s="6"/>
      <c r="E18" s="19">
        <f>SUM(E5:E17)</f>
        <v>170</v>
      </c>
      <c r="F18" s="9"/>
      <c r="G18" s="10"/>
      <c r="H18" s="11"/>
      <c r="I18" s="2">
        <f>SUM(I5:I17)</f>
        <v>61900</v>
      </c>
      <c r="J18" s="2">
        <f>SUM(J5:J17)</f>
        <v>0</v>
      </c>
    </row>
    <row r="19" spans="2:10" ht="15">
      <c r="B19" s="17"/>
      <c r="C19" s="18"/>
      <c r="D19" s="7"/>
      <c r="E19" s="20"/>
      <c r="F19" s="12"/>
      <c r="G19" s="13"/>
      <c r="H19" s="14"/>
      <c r="I19" s="21">
        <f>I18+J18</f>
        <v>61900</v>
      </c>
      <c r="J19" s="22"/>
    </row>
  </sheetData>
  <sheetProtection/>
  <mergeCells count="15">
    <mergeCell ref="C3:C4"/>
    <mergeCell ref="E3:E4"/>
    <mergeCell ref="B3:B4"/>
    <mergeCell ref="D3:D4"/>
    <mergeCell ref="F3:F4"/>
    <mergeCell ref="G3:G4"/>
    <mergeCell ref="H3:H4"/>
    <mergeCell ref="I1:J1"/>
    <mergeCell ref="F18:H19"/>
    <mergeCell ref="D18:D19"/>
    <mergeCell ref="B18:C19"/>
    <mergeCell ref="E18:E19"/>
    <mergeCell ref="I19:J19"/>
    <mergeCell ref="C2:J2"/>
    <mergeCell ref="I3:J3"/>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Бочков</dc:creator>
  <cp:keywords/>
  <dc:description/>
  <cp:lastModifiedBy>zulu2</cp:lastModifiedBy>
  <cp:lastPrinted>2017-01-10T05:45:24Z</cp:lastPrinted>
  <dcterms:created xsi:type="dcterms:W3CDTF">2013-11-11T04:02:20Z</dcterms:created>
  <dcterms:modified xsi:type="dcterms:W3CDTF">2019-06-07T10:54:57Z</dcterms:modified>
  <cp:category/>
  <cp:version/>
  <cp:contentType/>
  <cp:contentStatus/>
</cp:coreProperties>
</file>